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ainc-my.sharepoint.com/personal/cmorley_morleyassociates_com/Documents/CT Morley 2024/"/>
    </mc:Choice>
  </mc:AlternateContent>
  <xr:revisionPtr revIDLastSave="1" documentId="8_{3C642E61-F89A-4001-84DA-5D7F0C83AACC}" xr6:coauthVersionLast="47" xr6:coauthVersionMax="47" xr10:uidLastSave="{F715DD23-2EDF-44B6-BBB5-B6CB411F0B5D}"/>
  <bookViews>
    <workbookView xWindow="38290" yWindow="30" windowWidth="38620" windowHeight="21220" xr2:uid="{08888141-426F-43BB-9310-A4ED6AEFEE9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59" i="1" l="1"/>
  <c r="O58" i="1"/>
  <c r="O57" i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  <c r="O7" i="1"/>
  <c r="O6" i="1"/>
  <c r="O5" i="1"/>
  <c r="O4" i="1"/>
  <c r="O3" i="1"/>
  <c r="O2" i="1"/>
</calcChain>
</file>

<file path=xl/sharedStrings.xml><?xml version="1.0" encoding="utf-8"?>
<sst xmlns="http://schemas.openxmlformats.org/spreadsheetml/2006/main" count="279" uniqueCount="83">
  <si>
    <t>Furnace Model Number</t>
  </si>
  <si>
    <t>MOU-5A55H-2</t>
  </si>
  <si>
    <t/>
  </si>
  <si>
    <t>Non-Ducted CEE Tier 2</t>
  </si>
  <si>
    <t>MOU-4A36H-2</t>
  </si>
  <si>
    <t>MOU-5A48H-2</t>
  </si>
  <si>
    <t>MOU-2A18H-2</t>
  </si>
  <si>
    <t>Ducted CEE Tier 1</t>
  </si>
  <si>
    <t>MOU-3A27H-2</t>
  </si>
  <si>
    <t>MOU-A09G-2</t>
  </si>
  <si>
    <t>MIU-A09GW-2</t>
  </si>
  <si>
    <t>MOU-A09H-2</t>
  </si>
  <si>
    <t>MIU-A09CO-2</t>
  </si>
  <si>
    <t>MOU-A12H-2</t>
  </si>
  <si>
    <t>MIU-A12CO-2</t>
  </si>
  <si>
    <t>MOU-A18H-2</t>
  </si>
  <si>
    <t>MIU-A18CO-2</t>
  </si>
  <si>
    <t>MIU-A12C-2</t>
  </si>
  <si>
    <t>MIU-A12F-2</t>
  </si>
  <si>
    <t>MIU-A18C-2</t>
  </si>
  <si>
    <t>MIU-A18F-2</t>
  </si>
  <si>
    <t>MOU-A24H-2</t>
  </si>
  <si>
    <t>MIU-A24C-2</t>
  </si>
  <si>
    <t>MIU-A24F-2</t>
  </si>
  <si>
    <t>MOU-A48L-2</t>
  </si>
  <si>
    <t>MIU-A48LF-2</t>
  </si>
  <si>
    <t>MOU-A36LH-2</t>
  </si>
  <si>
    <t>MIU-A36LC-2</t>
  </si>
  <si>
    <t>MIU-A36LF-2</t>
  </si>
  <si>
    <t>MOU-A48LH-2</t>
  </si>
  <si>
    <t>MIU-A48LC-2</t>
  </si>
  <si>
    <t>MIU-A09C-2</t>
  </si>
  <si>
    <t>MOU-A09G-1</t>
  </si>
  <si>
    <t>MIU-A09W-1</t>
  </si>
  <si>
    <t>MIU-A09W-2</t>
  </si>
  <si>
    <t>MIU-A12W-2</t>
  </si>
  <si>
    <t>MIU-A18W-2</t>
  </si>
  <si>
    <t>MIU-A24W-2</t>
  </si>
  <si>
    <t>MOU-A33H-2</t>
  </si>
  <si>
    <t>MIU-A33HW-2</t>
  </si>
  <si>
    <t>MIU-B12F-2</t>
  </si>
  <si>
    <t>MIU-B16F-2</t>
  </si>
  <si>
    <t>MOU-A55LH-2</t>
  </si>
  <si>
    <t>MIU-A60LF-2</t>
  </si>
  <si>
    <t>MOU-2A18G-2</t>
  </si>
  <si>
    <t>MIU-A12D-2</t>
  </si>
  <si>
    <t>MIU-A18D-2</t>
  </si>
  <si>
    <t>MIU-A24D-2</t>
  </si>
  <si>
    <t>MIU-A36LD-2</t>
  </si>
  <si>
    <t>MIU-A09D-2</t>
  </si>
  <si>
    <t>MIU-A60LD-2</t>
  </si>
  <si>
    <t>MOU-A18VH-4</t>
  </si>
  <si>
    <t>MIU-A18V-4</t>
  </si>
  <si>
    <t>MOU-A24VH-4</t>
  </si>
  <si>
    <t>MIU-A24V-4</t>
  </si>
  <si>
    <t>MIU-A24V-2</t>
  </si>
  <si>
    <t>MOU-A30VH-4</t>
  </si>
  <si>
    <t>MIU-A30V-4</t>
  </si>
  <si>
    <t>MAC-A2414</t>
  </si>
  <si>
    <t>MAC-A3617</t>
  </si>
  <si>
    <t>MOU-A24V-4</t>
  </si>
  <si>
    <t>MOU-A36VH-4</t>
  </si>
  <si>
    <t>MIU-A36V-4</t>
  </si>
  <si>
    <t>MOU-A48VH-4</t>
  </si>
  <si>
    <t>MIU-A48V-4</t>
  </si>
  <si>
    <t>MOU-A55VH-4</t>
  </si>
  <si>
    <t>MIU-A60V-4</t>
  </si>
  <si>
    <t>AHRI</t>
  </si>
  <si>
    <t>Outdoor Model</t>
  </si>
  <si>
    <t>Indoor Manufacturer</t>
  </si>
  <si>
    <t>Indoor Model</t>
  </si>
  <si>
    <t>Cooling Capacity</t>
  </si>
  <si>
    <t>SEER2 (&gt;=15.2)</t>
  </si>
  <si>
    <t>Heating Capacity  (47F)</t>
  </si>
  <si>
    <t xml:space="preserve">Heating Capacity (5°F) </t>
  </si>
  <si>
    <t>Heating  Ratio @ 5°F (&gt;=70%)</t>
  </si>
  <si>
    <t>Heating COP at 5°F (&gt;=1.75)</t>
  </si>
  <si>
    <t>EER2 (95F) (&gt;=10.0)</t>
  </si>
  <si>
    <t>Ton</t>
  </si>
  <si>
    <t xml:space="preserve">IRA 25C </t>
  </si>
  <si>
    <t>HSPF2 (&gt;=8.5)</t>
  </si>
  <si>
    <t>CT Morley</t>
  </si>
  <si>
    <t xml:space="preserve">Mass Save  Residential Rebate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</si>
</sst>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</fills>
  <borders count="6">
    <border>
      <left/>
      <right/>
      <top/>
      <bottom/>
      <diagonal/>
    </border>
    <border>
      <left/>
      <right/>
      <top style="dotted">
        <color theme="9"/>
      </top>
      <bottom style="dotted">
        <color theme="9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dotted">
        <color theme="9"/>
      </bottom>
      <diagonal/>
    </border>
    <border>
      <left/>
      <right/>
      <top style="thin">
        <color theme="4" tint="0.39997558519241921"/>
      </top>
      <bottom style="dotted">
        <color theme="9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dotted">
        <color theme="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4">
    <xf numFmtId="0" fontId="0" fillId="0" borderId="0" xfId="0"/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 wrapText="1"/>
    </xf>
    <xf numFmtId="9" fontId="2" fillId="2" borderId="3" xfId="1" applyFont="1" applyFill="1" applyBorder="1" applyAlignment="1">
      <alignment horizontal="center" vertical="center" wrapText="1"/>
    </xf>
    <xf numFmtId="2" fontId="2" fillId="2" borderId="3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3" fontId="0" fillId="0" borderId="1" xfId="0" applyNumberFormat="1" applyBorder="1" applyAlignment="1">
      <alignment horizontal="center"/>
    </xf>
    <xf numFmtId="9" fontId="0" fillId="0" borderId="1" xfId="1" applyFon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164" fontId="2" fillId="2" borderId="3" xfId="0" applyNumberFormat="1" applyFont="1" applyFill="1" applyBorder="1" applyAlignment="1">
      <alignment horizontal="right" vertical="center" wrapText="1"/>
    </xf>
    <xf numFmtId="164" fontId="0" fillId="0" borderId="5" xfId="0" applyNumberFormat="1" applyBorder="1" applyAlignment="1">
      <alignment horizontal="right"/>
    </xf>
    <xf numFmtId="164" fontId="0" fillId="0" borderId="0" xfId="0" applyNumberFormat="1" applyAlignment="1">
      <alignment horizontal="right"/>
    </xf>
  </cellXfs>
  <cellStyles count="2">
    <cellStyle name="Normal" xfId="0" builtinId="0"/>
    <cellStyle name="Percent" xfId="1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5B2CE9-156F-45C8-A5D6-E8F924B3CC9F}">
  <dimension ref="A1:P59"/>
  <sheetViews>
    <sheetView tabSelected="1" workbookViewId="0">
      <selection activeCell="T8" sqref="T8"/>
    </sheetView>
  </sheetViews>
  <sheetFormatPr defaultRowHeight="14.5" x14ac:dyDescent="0.35"/>
  <cols>
    <col min="1" max="1" width="16.7265625" customWidth="1"/>
    <col min="2" max="2" width="18.08984375" customWidth="1"/>
    <col min="3" max="3" width="12.08984375" customWidth="1"/>
    <col min="4" max="4" width="15.6328125" customWidth="1"/>
    <col min="6" max="6" width="15.81640625" customWidth="1"/>
    <col min="14" max="14" width="10.54296875" customWidth="1"/>
    <col min="15" max="15" width="15.36328125" style="13" customWidth="1"/>
    <col min="16" max="16" width="21.6328125" customWidth="1"/>
  </cols>
  <sheetData>
    <row r="1" spans="1:16" ht="58" x14ac:dyDescent="0.35">
      <c r="A1" s="1" t="s">
        <v>67</v>
      </c>
      <c r="B1" s="2" t="s">
        <v>68</v>
      </c>
      <c r="C1" s="2" t="s">
        <v>69</v>
      </c>
      <c r="D1" s="2" t="s">
        <v>70</v>
      </c>
      <c r="E1" s="2" t="s">
        <v>0</v>
      </c>
      <c r="F1" s="3" t="s">
        <v>71</v>
      </c>
      <c r="G1" s="3" t="s">
        <v>72</v>
      </c>
      <c r="H1" s="3" t="s">
        <v>80</v>
      </c>
      <c r="I1" s="3" t="s">
        <v>73</v>
      </c>
      <c r="J1" s="3" t="s">
        <v>74</v>
      </c>
      <c r="K1" s="4" t="s">
        <v>75</v>
      </c>
      <c r="L1" s="3" t="s">
        <v>76</v>
      </c>
      <c r="M1" s="3" t="s">
        <v>77</v>
      </c>
      <c r="N1" s="5" t="s">
        <v>78</v>
      </c>
      <c r="O1" s="11" t="s">
        <v>82</v>
      </c>
      <c r="P1" s="6" t="s">
        <v>79</v>
      </c>
    </row>
    <row r="2" spans="1:16" x14ac:dyDescent="0.35">
      <c r="A2" s="7">
        <v>209864939</v>
      </c>
      <c r="B2" s="7" t="s">
        <v>1</v>
      </c>
      <c r="C2" s="7" t="s">
        <v>81</v>
      </c>
      <c r="D2" s="7">
        <v>0</v>
      </c>
      <c r="E2" s="7" t="s">
        <v>2</v>
      </c>
      <c r="F2" s="8">
        <v>55000</v>
      </c>
      <c r="G2" s="7">
        <v>20</v>
      </c>
      <c r="H2" s="7">
        <v>9.5</v>
      </c>
      <c r="I2" s="8">
        <v>55000</v>
      </c>
      <c r="J2" s="7">
        <v>45500</v>
      </c>
      <c r="K2" s="9">
        <v>0.82727272727272727</v>
      </c>
      <c r="L2" s="7">
        <v>1.8</v>
      </c>
      <c r="M2" s="7">
        <v>10.5</v>
      </c>
      <c r="N2" s="10">
        <v>4.583333333333333</v>
      </c>
      <c r="O2" s="12">
        <f>IF(AND(G2&gt;=15,+H2&gt;=8.5,+K2&gt;=0.7,+L2&gt;=1.75),N2*1250,"$0.00")</f>
        <v>5729.1666666666661</v>
      </c>
      <c r="P2" s="7" t="s">
        <v>3</v>
      </c>
    </row>
    <row r="3" spans="1:16" x14ac:dyDescent="0.35">
      <c r="A3" s="7">
        <v>210288146</v>
      </c>
      <c r="B3" s="7" t="s">
        <v>4</v>
      </c>
      <c r="C3" s="7" t="s">
        <v>81</v>
      </c>
      <c r="D3" s="7">
        <v>0</v>
      </c>
      <c r="E3" s="7" t="s">
        <v>2</v>
      </c>
      <c r="F3" s="8">
        <v>36000</v>
      </c>
      <c r="G3" s="7">
        <v>20</v>
      </c>
      <c r="H3" s="7">
        <v>9.6999999999999993</v>
      </c>
      <c r="I3" s="8">
        <v>37000</v>
      </c>
      <c r="J3" s="7">
        <v>36000</v>
      </c>
      <c r="K3" s="9">
        <v>0.97297297297297303</v>
      </c>
      <c r="L3" s="7">
        <v>1.9</v>
      </c>
      <c r="M3" s="7">
        <v>12.5</v>
      </c>
      <c r="N3" s="10">
        <v>3</v>
      </c>
      <c r="O3" s="12">
        <f t="shared" ref="O3:O59" si="0">IF(AND(G3&gt;=15,+H3&gt;=8.5,+K3&gt;=0.7,+L3&gt;=1.75),N3*1250,"$0.00")</f>
        <v>3750</v>
      </c>
      <c r="P3" s="7" t="s">
        <v>3</v>
      </c>
    </row>
    <row r="4" spans="1:16" x14ac:dyDescent="0.35">
      <c r="A4" s="7">
        <v>210288149</v>
      </c>
      <c r="B4" s="7" t="s">
        <v>5</v>
      </c>
      <c r="C4" s="7" t="s">
        <v>81</v>
      </c>
      <c r="D4" s="7">
        <v>0</v>
      </c>
      <c r="E4" s="7" t="s">
        <v>2</v>
      </c>
      <c r="F4" s="8">
        <v>48000</v>
      </c>
      <c r="G4" s="7">
        <v>21.2</v>
      </c>
      <c r="H4" s="7">
        <v>10</v>
      </c>
      <c r="I4" s="8">
        <v>49000</v>
      </c>
      <c r="J4" s="7">
        <v>45000</v>
      </c>
      <c r="K4" s="9">
        <v>0.91836734693877553</v>
      </c>
      <c r="L4" s="7">
        <v>2</v>
      </c>
      <c r="M4" s="7">
        <v>11</v>
      </c>
      <c r="N4" s="10">
        <v>4</v>
      </c>
      <c r="O4" s="12">
        <f t="shared" si="0"/>
        <v>5000</v>
      </c>
      <c r="P4" s="7" t="s">
        <v>3</v>
      </c>
    </row>
    <row r="5" spans="1:16" x14ac:dyDescent="0.35">
      <c r="A5" s="7">
        <v>210288140</v>
      </c>
      <c r="B5" s="7" t="s">
        <v>6</v>
      </c>
      <c r="C5" s="7" t="s">
        <v>81</v>
      </c>
      <c r="D5" s="7">
        <v>0</v>
      </c>
      <c r="E5" s="7" t="s">
        <v>2</v>
      </c>
      <c r="F5" s="8">
        <v>19000</v>
      </c>
      <c r="G5" s="7">
        <v>20.5</v>
      </c>
      <c r="H5" s="7">
        <v>9</v>
      </c>
      <c r="I5" s="8">
        <v>20000</v>
      </c>
      <c r="J5" s="7">
        <v>18000</v>
      </c>
      <c r="K5" s="9">
        <v>0.9</v>
      </c>
      <c r="L5" s="7">
        <v>1.8</v>
      </c>
      <c r="M5" s="7">
        <v>12.5</v>
      </c>
      <c r="N5" s="10">
        <v>1.5833333333333333</v>
      </c>
      <c r="O5" s="12">
        <f t="shared" si="0"/>
        <v>1979.1666666666665</v>
      </c>
      <c r="P5" s="7" t="s">
        <v>7</v>
      </c>
    </row>
    <row r="6" spans="1:16" x14ac:dyDescent="0.35">
      <c r="A6" s="7">
        <v>210288143</v>
      </c>
      <c r="B6" s="7" t="s">
        <v>8</v>
      </c>
      <c r="C6" s="7" t="s">
        <v>81</v>
      </c>
      <c r="D6" s="7">
        <v>0</v>
      </c>
      <c r="E6" s="7" t="s">
        <v>2</v>
      </c>
      <c r="F6" s="8">
        <v>28000</v>
      </c>
      <c r="G6" s="7">
        <v>22.6</v>
      </c>
      <c r="H6" s="7">
        <v>9.8000000000000007</v>
      </c>
      <c r="I6" s="8">
        <v>28000</v>
      </c>
      <c r="J6" s="7">
        <v>25000</v>
      </c>
      <c r="K6" s="9">
        <v>0.8928571428571429</v>
      </c>
      <c r="L6" s="7">
        <v>1.8</v>
      </c>
      <c r="M6" s="7">
        <v>11.8</v>
      </c>
      <c r="N6" s="10">
        <v>2.3333333333333335</v>
      </c>
      <c r="O6" s="12">
        <f t="shared" si="0"/>
        <v>2916.666666666667</v>
      </c>
      <c r="P6" s="7" t="s">
        <v>3</v>
      </c>
    </row>
    <row r="7" spans="1:16" x14ac:dyDescent="0.35">
      <c r="A7" s="7">
        <v>209864929</v>
      </c>
      <c r="B7" s="7" t="s">
        <v>9</v>
      </c>
      <c r="C7" s="7" t="s">
        <v>81</v>
      </c>
      <c r="D7" s="7" t="s">
        <v>10</v>
      </c>
      <c r="E7" s="7" t="s">
        <v>2</v>
      </c>
      <c r="F7" s="8">
        <v>9000</v>
      </c>
      <c r="G7" s="7">
        <v>21.7</v>
      </c>
      <c r="H7" s="7">
        <v>9.4</v>
      </c>
      <c r="I7" s="8">
        <v>10000</v>
      </c>
      <c r="J7" s="7">
        <v>7000</v>
      </c>
      <c r="K7" s="9">
        <v>0.7</v>
      </c>
      <c r="L7" s="7">
        <v>2</v>
      </c>
      <c r="M7" s="7">
        <v>12.6</v>
      </c>
      <c r="N7" s="10">
        <v>0.75</v>
      </c>
      <c r="O7" s="12">
        <f t="shared" si="0"/>
        <v>937.5</v>
      </c>
      <c r="P7" s="7" t="s">
        <v>2</v>
      </c>
    </row>
    <row r="8" spans="1:16" x14ac:dyDescent="0.35">
      <c r="A8" s="7">
        <v>209864933</v>
      </c>
      <c r="B8" s="7" t="s">
        <v>11</v>
      </c>
      <c r="C8" s="7" t="s">
        <v>81</v>
      </c>
      <c r="D8" s="7" t="s">
        <v>12</v>
      </c>
      <c r="E8" s="7" t="s">
        <v>2</v>
      </c>
      <c r="F8" s="8">
        <v>9000</v>
      </c>
      <c r="G8" s="7">
        <v>24</v>
      </c>
      <c r="H8" s="7">
        <v>12.4</v>
      </c>
      <c r="I8" s="8">
        <v>10900</v>
      </c>
      <c r="J8" s="7">
        <v>10500</v>
      </c>
      <c r="K8" s="9">
        <v>0.96330275229357798</v>
      </c>
      <c r="L8" s="7">
        <v>1.8</v>
      </c>
      <c r="M8" s="7">
        <v>13</v>
      </c>
      <c r="N8" s="10">
        <v>0.75</v>
      </c>
      <c r="O8" s="12">
        <f t="shared" si="0"/>
        <v>937.5</v>
      </c>
      <c r="P8" s="7" t="s">
        <v>3</v>
      </c>
    </row>
    <row r="9" spans="1:16" x14ac:dyDescent="0.35">
      <c r="A9" s="7">
        <v>209864934</v>
      </c>
      <c r="B9" s="7" t="s">
        <v>13</v>
      </c>
      <c r="C9" s="7" t="s">
        <v>81</v>
      </c>
      <c r="D9" s="7" t="s">
        <v>14</v>
      </c>
      <c r="E9" s="7" t="s">
        <v>2</v>
      </c>
      <c r="F9" s="8">
        <v>12000</v>
      </c>
      <c r="G9" s="7">
        <v>23</v>
      </c>
      <c r="H9" s="7">
        <v>10</v>
      </c>
      <c r="I9" s="8">
        <v>12500</v>
      </c>
      <c r="J9" s="7">
        <v>11000</v>
      </c>
      <c r="K9" s="9">
        <v>0.88</v>
      </c>
      <c r="L9" s="7">
        <v>1.8</v>
      </c>
      <c r="M9" s="7">
        <v>13</v>
      </c>
      <c r="N9" s="10">
        <v>1</v>
      </c>
      <c r="O9" s="12">
        <f t="shared" si="0"/>
        <v>1250</v>
      </c>
      <c r="P9" s="7" t="s">
        <v>3</v>
      </c>
    </row>
    <row r="10" spans="1:16" x14ac:dyDescent="0.35">
      <c r="A10" s="7">
        <v>209864935</v>
      </c>
      <c r="B10" s="7" t="s">
        <v>15</v>
      </c>
      <c r="C10" s="7" t="s">
        <v>81</v>
      </c>
      <c r="D10" s="7" t="s">
        <v>16</v>
      </c>
      <c r="E10" s="7" t="s">
        <v>2</v>
      </c>
      <c r="F10" s="8">
        <v>16700</v>
      </c>
      <c r="G10" s="7">
        <v>19.8</v>
      </c>
      <c r="H10" s="7">
        <v>11.2</v>
      </c>
      <c r="I10" s="8">
        <v>20000</v>
      </c>
      <c r="J10" s="7">
        <v>16700</v>
      </c>
      <c r="K10" s="9">
        <v>0.83499999999999996</v>
      </c>
      <c r="L10" s="7">
        <v>1.93</v>
      </c>
      <c r="M10" s="7">
        <v>12.5</v>
      </c>
      <c r="N10" s="10">
        <v>1.3916666666666666</v>
      </c>
      <c r="O10" s="12">
        <f t="shared" si="0"/>
        <v>1739.5833333333333</v>
      </c>
      <c r="P10" s="7" t="s">
        <v>3</v>
      </c>
    </row>
    <row r="11" spans="1:16" x14ac:dyDescent="0.35">
      <c r="A11" s="7">
        <v>209843058</v>
      </c>
      <c r="B11" s="7" t="s">
        <v>13</v>
      </c>
      <c r="C11" s="7" t="s">
        <v>81</v>
      </c>
      <c r="D11" s="7" t="s">
        <v>17</v>
      </c>
      <c r="E11" s="7" t="s">
        <v>2</v>
      </c>
      <c r="F11" s="8">
        <v>12000</v>
      </c>
      <c r="G11" s="7">
        <v>22.3</v>
      </c>
      <c r="H11" s="7">
        <v>10.199999999999999</v>
      </c>
      <c r="I11" s="8">
        <v>12000</v>
      </c>
      <c r="J11" s="7">
        <v>11300</v>
      </c>
      <c r="K11" s="9">
        <v>0.94166666666666665</v>
      </c>
      <c r="L11" s="7">
        <v>1.89</v>
      </c>
      <c r="M11" s="7">
        <v>12.7</v>
      </c>
      <c r="N11" s="10">
        <v>1</v>
      </c>
      <c r="O11" s="12">
        <f t="shared" si="0"/>
        <v>1250</v>
      </c>
      <c r="P11" s="7" t="s">
        <v>3</v>
      </c>
    </row>
    <row r="12" spans="1:16" x14ac:dyDescent="0.35">
      <c r="A12" s="7">
        <v>209843060</v>
      </c>
      <c r="B12" s="7" t="s">
        <v>13</v>
      </c>
      <c r="C12" s="7" t="s">
        <v>81</v>
      </c>
      <c r="D12" s="7" t="s">
        <v>18</v>
      </c>
      <c r="E12" s="7" t="s">
        <v>2</v>
      </c>
      <c r="F12" s="8">
        <v>12000</v>
      </c>
      <c r="G12" s="7">
        <v>23.6</v>
      </c>
      <c r="H12" s="7">
        <v>10</v>
      </c>
      <c r="I12" s="8">
        <v>12000</v>
      </c>
      <c r="J12" s="7">
        <v>12000</v>
      </c>
      <c r="K12" s="9">
        <v>1</v>
      </c>
      <c r="L12" s="7">
        <v>1.89</v>
      </c>
      <c r="M12" s="7">
        <v>13</v>
      </c>
      <c r="N12" s="10">
        <v>1</v>
      </c>
      <c r="O12" s="12">
        <f t="shared" si="0"/>
        <v>1250</v>
      </c>
      <c r="P12" s="7" t="s">
        <v>3</v>
      </c>
    </row>
    <row r="13" spans="1:16" x14ac:dyDescent="0.35">
      <c r="A13" s="7">
        <v>209843061</v>
      </c>
      <c r="B13" s="7" t="s">
        <v>15</v>
      </c>
      <c r="C13" s="7" t="s">
        <v>81</v>
      </c>
      <c r="D13" s="7" t="s">
        <v>19</v>
      </c>
      <c r="E13" s="7" t="s">
        <v>2</v>
      </c>
      <c r="F13" s="8">
        <v>16000</v>
      </c>
      <c r="G13" s="7">
        <v>20</v>
      </c>
      <c r="H13" s="7">
        <v>9.5</v>
      </c>
      <c r="I13" s="8">
        <v>17000</v>
      </c>
      <c r="J13" s="7">
        <v>16000</v>
      </c>
      <c r="K13" s="9">
        <v>0.94117647058823528</v>
      </c>
      <c r="L13" s="7">
        <v>1.75</v>
      </c>
      <c r="M13" s="7">
        <v>12.5</v>
      </c>
      <c r="N13" s="10">
        <v>1.3333333333333333</v>
      </c>
      <c r="O13" s="12">
        <f t="shared" si="0"/>
        <v>1666.6666666666665</v>
      </c>
      <c r="P13" s="7" t="s">
        <v>3</v>
      </c>
    </row>
    <row r="14" spans="1:16" x14ac:dyDescent="0.35">
      <c r="A14" s="7">
        <v>209843063</v>
      </c>
      <c r="B14" s="7" t="s">
        <v>15</v>
      </c>
      <c r="C14" s="7" t="s">
        <v>81</v>
      </c>
      <c r="D14" s="7" t="s">
        <v>20</v>
      </c>
      <c r="E14" s="7" t="s">
        <v>2</v>
      </c>
      <c r="F14" s="8">
        <v>17000</v>
      </c>
      <c r="G14" s="7">
        <v>20.5</v>
      </c>
      <c r="H14" s="7">
        <v>9.8000000000000007</v>
      </c>
      <c r="I14" s="8">
        <v>18000</v>
      </c>
      <c r="J14" s="7">
        <v>16800</v>
      </c>
      <c r="K14" s="9">
        <v>0.93333333333333335</v>
      </c>
      <c r="L14" s="7">
        <v>1.86</v>
      </c>
      <c r="M14" s="7">
        <v>12.5</v>
      </c>
      <c r="N14" s="10">
        <v>1.4166666666666667</v>
      </c>
      <c r="O14" s="12">
        <f t="shared" si="0"/>
        <v>1770.8333333333335</v>
      </c>
      <c r="P14" s="7" t="s">
        <v>3</v>
      </c>
    </row>
    <row r="15" spans="1:16" x14ac:dyDescent="0.35">
      <c r="A15" s="7">
        <v>209843064</v>
      </c>
      <c r="B15" s="7" t="s">
        <v>21</v>
      </c>
      <c r="C15" s="7" t="s">
        <v>81</v>
      </c>
      <c r="D15" s="7" t="s">
        <v>22</v>
      </c>
      <c r="E15" s="7" t="s">
        <v>2</v>
      </c>
      <c r="F15" s="8">
        <v>24000</v>
      </c>
      <c r="G15" s="7">
        <v>20.5</v>
      </c>
      <c r="H15" s="7">
        <v>11.5</v>
      </c>
      <c r="I15" s="8">
        <v>25000</v>
      </c>
      <c r="J15" s="7">
        <v>25800</v>
      </c>
      <c r="K15" s="9">
        <v>1.032</v>
      </c>
      <c r="L15" s="7">
        <v>2</v>
      </c>
      <c r="M15" s="7">
        <v>11</v>
      </c>
      <c r="N15" s="10">
        <v>2</v>
      </c>
      <c r="O15" s="12">
        <f t="shared" si="0"/>
        <v>2500</v>
      </c>
      <c r="P15" s="7" t="s">
        <v>3</v>
      </c>
    </row>
    <row r="16" spans="1:16" x14ac:dyDescent="0.35">
      <c r="A16" s="7">
        <v>209843066</v>
      </c>
      <c r="B16" s="7" t="s">
        <v>21</v>
      </c>
      <c r="C16" s="7" t="s">
        <v>81</v>
      </c>
      <c r="D16" s="7" t="s">
        <v>23</v>
      </c>
      <c r="E16" s="7" t="s">
        <v>2</v>
      </c>
      <c r="F16" s="8">
        <v>24000</v>
      </c>
      <c r="G16" s="7">
        <v>20.5</v>
      </c>
      <c r="H16" s="7">
        <v>11</v>
      </c>
      <c r="I16" s="8">
        <v>25000</v>
      </c>
      <c r="J16" s="7">
        <v>25000</v>
      </c>
      <c r="K16" s="9">
        <v>1</v>
      </c>
      <c r="L16" s="7">
        <v>2.1</v>
      </c>
      <c r="M16" s="7">
        <v>11.7</v>
      </c>
      <c r="N16" s="10">
        <v>2</v>
      </c>
      <c r="O16" s="12">
        <f t="shared" si="0"/>
        <v>2500</v>
      </c>
      <c r="P16" s="7" t="s">
        <v>3</v>
      </c>
    </row>
    <row r="17" spans="1:16" x14ac:dyDescent="0.35">
      <c r="A17" s="7">
        <v>209843072</v>
      </c>
      <c r="B17" s="7" t="s">
        <v>24</v>
      </c>
      <c r="C17" s="7" t="s">
        <v>81</v>
      </c>
      <c r="D17" s="7" t="s">
        <v>25</v>
      </c>
      <c r="E17" s="7" t="s">
        <v>2</v>
      </c>
      <c r="F17" s="8">
        <v>48000</v>
      </c>
      <c r="G17" s="7">
        <v>18.899999999999999</v>
      </c>
      <c r="H17" s="7">
        <v>10</v>
      </c>
      <c r="I17" s="8">
        <v>50000</v>
      </c>
      <c r="J17" s="7">
        <v>35000</v>
      </c>
      <c r="K17" s="9">
        <v>0.7</v>
      </c>
      <c r="L17" s="7">
        <v>1.85</v>
      </c>
      <c r="M17" s="7">
        <v>9.3000000000000007</v>
      </c>
      <c r="N17" s="10">
        <v>4</v>
      </c>
      <c r="O17" s="12">
        <f t="shared" si="0"/>
        <v>5000</v>
      </c>
      <c r="P17" s="7" t="s">
        <v>2</v>
      </c>
    </row>
    <row r="18" spans="1:16" x14ac:dyDescent="0.35">
      <c r="A18" s="7">
        <v>209843075</v>
      </c>
      <c r="B18" s="7" t="s">
        <v>26</v>
      </c>
      <c r="C18" s="7" t="s">
        <v>81</v>
      </c>
      <c r="D18" s="7" t="s">
        <v>27</v>
      </c>
      <c r="E18" s="7" t="s">
        <v>2</v>
      </c>
      <c r="F18" s="8">
        <v>36000</v>
      </c>
      <c r="G18" s="7">
        <v>19.399999999999999</v>
      </c>
      <c r="H18" s="7">
        <v>10.5</v>
      </c>
      <c r="I18" s="8">
        <v>40000</v>
      </c>
      <c r="J18" s="7">
        <v>40000</v>
      </c>
      <c r="K18" s="9">
        <v>1</v>
      </c>
      <c r="L18" s="7">
        <v>1.85</v>
      </c>
      <c r="M18" s="7">
        <v>9.5</v>
      </c>
      <c r="N18" s="10">
        <v>3</v>
      </c>
      <c r="O18" s="12">
        <f t="shared" si="0"/>
        <v>3750</v>
      </c>
      <c r="P18" s="7" t="s">
        <v>3</v>
      </c>
    </row>
    <row r="19" spans="1:16" x14ac:dyDescent="0.35">
      <c r="A19" s="7">
        <v>209843077</v>
      </c>
      <c r="B19" s="7" t="s">
        <v>26</v>
      </c>
      <c r="C19" s="7" t="s">
        <v>81</v>
      </c>
      <c r="D19" s="7" t="s">
        <v>28</v>
      </c>
      <c r="E19" s="7" t="s">
        <v>2</v>
      </c>
      <c r="F19" s="8">
        <v>36000</v>
      </c>
      <c r="G19" s="7">
        <v>17.600000000000001</v>
      </c>
      <c r="H19" s="7">
        <v>10</v>
      </c>
      <c r="I19" s="8">
        <v>39000</v>
      </c>
      <c r="J19" s="7">
        <v>36600</v>
      </c>
      <c r="K19" s="9">
        <v>0.93846153846153846</v>
      </c>
      <c r="L19" s="7">
        <v>1.75</v>
      </c>
      <c r="M19" s="7">
        <v>8.8000000000000007</v>
      </c>
      <c r="N19" s="10">
        <v>3</v>
      </c>
      <c r="O19" s="12">
        <f t="shared" si="0"/>
        <v>3750</v>
      </c>
      <c r="P19" s="7" t="s">
        <v>2</v>
      </c>
    </row>
    <row r="20" spans="1:16" x14ac:dyDescent="0.35">
      <c r="A20" s="7">
        <v>209843078</v>
      </c>
      <c r="B20" s="7" t="s">
        <v>29</v>
      </c>
      <c r="C20" s="7" t="s">
        <v>81</v>
      </c>
      <c r="D20" s="7" t="s">
        <v>30</v>
      </c>
      <c r="E20" s="7" t="s">
        <v>2</v>
      </c>
      <c r="F20" s="8">
        <v>48000</v>
      </c>
      <c r="G20" s="7">
        <v>16.8</v>
      </c>
      <c r="H20" s="7">
        <v>10.7</v>
      </c>
      <c r="I20" s="8">
        <v>53000</v>
      </c>
      <c r="J20" s="7">
        <v>48000</v>
      </c>
      <c r="K20" s="9">
        <v>0.90566037735849059</v>
      </c>
      <c r="L20" s="7">
        <v>1.98</v>
      </c>
      <c r="M20" s="7">
        <v>8.3000000000000007</v>
      </c>
      <c r="N20" s="10">
        <v>4</v>
      </c>
      <c r="O20" s="12">
        <f t="shared" si="0"/>
        <v>5000</v>
      </c>
      <c r="P20" s="7" t="s">
        <v>2</v>
      </c>
    </row>
    <row r="21" spans="1:16" x14ac:dyDescent="0.35">
      <c r="A21" s="7">
        <v>209843080</v>
      </c>
      <c r="B21" s="7" t="s">
        <v>29</v>
      </c>
      <c r="C21" s="7" t="s">
        <v>81</v>
      </c>
      <c r="D21" s="7" t="s">
        <v>25</v>
      </c>
      <c r="E21" s="7" t="s">
        <v>2</v>
      </c>
      <c r="F21" s="8">
        <v>48000</v>
      </c>
      <c r="G21" s="7">
        <v>17</v>
      </c>
      <c r="H21" s="7">
        <v>9.8000000000000007</v>
      </c>
      <c r="I21" s="8">
        <v>51000</v>
      </c>
      <c r="J21" s="7">
        <v>49000</v>
      </c>
      <c r="K21" s="9">
        <v>0.96078431372549022</v>
      </c>
      <c r="L21" s="7">
        <v>1.8</v>
      </c>
      <c r="M21" s="7">
        <v>8.1999999999999993</v>
      </c>
      <c r="N21" s="10">
        <v>4</v>
      </c>
      <c r="O21" s="12">
        <f t="shared" si="0"/>
        <v>5000</v>
      </c>
      <c r="P21" s="7" t="s">
        <v>2</v>
      </c>
    </row>
    <row r="22" spans="1:16" x14ac:dyDescent="0.35">
      <c r="A22" s="7">
        <v>209843081</v>
      </c>
      <c r="B22" s="7" t="s">
        <v>11</v>
      </c>
      <c r="C22" s="7" t="s">
        <v>81</v>
      </c>
      <c r="D22" s="7" t="s">
        <v>31</v>
      </c>
      <c r="E22" s="7" t="s">
        <v>2</v>
      </c>
      <c r="F22" s="8">
        <v>9000</v>
      </c>
      <c r="G22" s="7">
        <v>20.5</v>
      </c>
      <c r="H22" s="7">
        <v>10.3</v>
      </c>
      <c r="I22" s="8">
        <v>9800</v>
      </c>
      <c r="J22" s="7">
        <v>10000</v>
      </c>
      <c r="K22" s="9">
        <v>1.0204081632653061</v>
      </c>
      <c r="L22" s="7">
        <v>1.8</v>
      </c>
      <c r="M22" s="7">
        <v>13</v>
      </c>
      <c r="N22" s="10">
        <v>0.75</v>
      </c>
      <c r="O22" s="12">
        <f t="shared" si="0"/>
        <v>937.5</v>
      </c>
      <c r="P22" s="7" t="s">
        <v>3</v>
      </c>
    </row>
    <row r="23" spans="1:16" x14ac:dyDescent="0.35">
      <c r="A23" s="7">
        <v>209694741</v>
      </c>
      <c r="B23" s="7" t="s">
        <v>32</v>
      </c>
      <c r="C23" s="7" t="s">
        <v>81</v>
      </c>
      <c r="D23" s="7" t="s">
        <v>33</v>
      </c>
      <c r="E23" s="7" t="s">
        <v>2</v>
      </c>
      <c r="F23" s="8">
        <v>9000</v>
      </c>
      <c r="G23" s="7">
        <v>21.5</v>
      </c>
      <c r="H23" s="7">
        <v>9.1</v>
      </c>
      <c r="I23" s="8">
        <v>10000</v>
      </c>
      <c r="J23" s="7">
        <v>7000</v>
      </c>
      <c r="K23" s="9">
        <v>0.7</v>
      </c>
      <c r="L23" s="7">
        <v>2.16</v>
      </c>
      <c r="M23" s="7">
        <v>12.5</v>
      </c>
      <c r="N23" s="10">
        <v>0.75</v>
      </c>
      <c r="O23" s="12">
        <f t="shared" si="0"/>
        <v>937.5</v>
      </c>
      <c r="P23" s="7" t="s">
        <v>2</v>
      </c>
    </row>
    <row r="24" spans="1:16" x14ac:dyDescent="0.35">
      <c r="A24" s="7">
        <v>209694745</v>
      </c>
      <c r="B24" s="7" t="s">
        <v>11</v>
      </c>
      <c r="C24" s="7" t="s">
        <v>81</v>
      </c>
      <c r="D24" s="7" t="s">
        <v>34</v>
      </c>
      <c r="E24" s="7" t="s">
        <v>2</v>
      </c>
      <c r="F24" s="8">
        <v>9000</v>
      </c>
      <c r="G24" s="7">
        <v>26.4</v>
      </c>
      <c r="H24" s="7">
        <v>11.6</v>
      </c>
      <c r="I24" s="8">
        <v>12000</v>
      </c>
      <c r="J24" s="7">
        <v>11000</v>
      </c>
      <c r="K24" s="9">
        <v>0.91666666666666663</v>
      </c>
      <c r="L24" s="7">
        <v>1.85</v>
      </c>
      <c r="M24" s="7">
        <v>15.8</v>
      </c>
      <c r="N24" s="10">
        <v>0.75</v>
      </c>
      <c r="O24" s="12">
        <f t="shared" si="0"/>
        <v>937.5</v>
      </c>
      <c r="P24" s="7" t="s">
        <v>3</v>
      </c>
    </row>
    <row r="25" spans="1:16" x14ac:dyDescent="0.35">
      <c r="A25" s="7">
        <v>209694746</v>
      </c>
      <c r="B25" s="7" t="s">
        <v>13</v>
      </c>
      <c r="C25" s="7" t="s">
        <v>81</v>
      </c>
      <c r="D25" s="7" t="s">
        <v>35</v>
      </c>
      <c r="E25" s="7" t="s">
        <v>2</v>
      </c>
      <c r="F25" s="8">
        <v>12000</v>
      </c>
      <c r="G25" s="7">
        <v>23.1</v>
      </c>
      <c r="H25" s="7">
        <v>10.5</v>
      </c>
      <c r="I25" s="8">
        <v>12000</v>
      </c>
      <c r="J25" s="7">
        <v>11000</v>
      </c>
      <c r="K25" s="9">
        <v>0.91666666666666663</v>
      </c>
      <c r="L25" s="7">
        <v>1.88</v>
      </c>
      <c r="M25" s="7">
        <v>13</v>
      </c>
      <c r="N25" s="10">
        <v>1</v>
      </c>
      <c r="O25" s="12">
        <f t="shared" si="0"/>
        <v>1250</v>
      </c>
      <c r="P25" s="7" t="s">
        <v>3</v>
      </c>
    </row>
    <row r="26" spans="1:16" x14ac:dyDescent="0.35">
      <c r="A26" s="7">
        <v>209694747</v>
      </c>
      <c r="B26" s="7" t="s">
        <v>15</v>
      </c>
      <c r="C26" s="7" t="s">
        <v>81</v>
      </c>
      <c r="D26" s="7" t="s">
        <v>36</v>
      </c>
      <c r="E26" s="7" t="s">
        <v>2</v>
      </c>
      <c r="F26" s="8">
        <v>18000</v>
      </c>
      <c r="G26" s="7">
        <v>22</v>
      </c>
      <c r="H26" s="7">
        <v>10.6</v>
      </c>
      <c r="I26" s="8">
        <v>18000</v>
      </c>
      <c r="J26" s="7">
        <v>17200</v>
      </c>
      <c r="K26" s="9">
        <v>0.9555555555555556</v>
      </c>
      <c r="L26" s="7">
        <v>1.89</v>
      </c>
      <c r="M26" s="7">
        <v>13</v>
      </c>
      <c r="N26" s="10">
        <v>1.5</v>
      </c>
      <c r="O26" s="12">
        <f t="shared" si="0"/>
        <v>1875</v>
      </c>
      <c r="P26" s="7" t="s">
        <v>3</v>
      </c>
    </row>
    <row r="27" spans="1:16" x14ac:dyDescent="0.35">
      <c r="A27" s="7">
        <v>209694748</v>
      </c>
      <c r="B27" s="7" t="s">
        <v>21</v>
      </c>
      <c r="C27" s="7" t="s">
        <v>81</v>
      </c>
      <c r="D27" s="7" t="s">
        <v>37</v>
      </c>
      <c r="E27" s="7" t="s">
        <v>2</v>
      </c>
      <c r="F27" s="8">
        <v>23000</v>
      </c>
      <c r="G27" s="7">
        <v>22.3</v>
      </c>
      <c r="H27" s="7">
        <v>10.3</v>
      </c>
      <c r="I27" s="8">
        <v>26000</v>
      </c>
      <c r="J27" s="7">
        <v>23000</v>
      </c>
      <c r="K27" s="9">
        <v>0.88461538461538458</v>
      </c>
      <c r="L27" s="7">
        <v>1.8</v>
      </c>
      <c r="M27" s="7">
        <v>12.5</v>
      </c>
      <c r="N27" s="10">
        <v>1.9166666666666667</v>
      </c>
      <c r="O27" s="12">
        <f t="shared" si="0"/>
        <v>2395.8333333333335</v>
      </c>
      <c r="P27" s="7" t="s">
        <v>3</v>
      </c>
    </row>
    <row r="28" spans="1:16" x14ac:dyDescent="0.35">
      <c r="A28" s="7">
        <v>211749882</v>
      </c>
      <c r="B28" s="7" t="s">
        <v>38</v>
      </c>
      <c r="C28" s="7" t="s">
        <v>81</v>
      </c>
      <c r="D28" s="7" t="s">
        <v>39</v>
      </c>
      <c r="E28" s="7" t="s">
        <v>2</v>
      </c>
      <c r="F28" s="8">
        <v>33000</v>
      </c>
      <c r="G28" s="7">
        <v>20</v>
      </c>
      <c r="H28" s="7">
        <v>10</v>
      </c>
      <c r="I28" s="8">
        <v>35000</v>
      </c>
      <c r="J28" s="7">
        <v>34600</v>
      </c>
      <c r="K28" s="9">
        <v>0.98857142857142855</v>
      </c>
      <c r="L28" s="7">
        <v>1.8</v>
      </c>
      <c r="M28" s="7">
        <v>11.7</v>
      </c>
      <c r="N28" s="10">
        <v>2.75</v>
      </c>
      <c r="O28" s="12">
        <f t="shared" si="0"/>
        <v>3437.5</v>
      </c>
      <c r="P28" s="7" t="s">
        <v>3</v>
      </c>
    </row>
    <row r="29" spans="1:16" x14ac:dyDescent="0.35">
      <c r="A29" s="7">
        <v>211290024</v>
      </c>
      <c r="B29" s="7" t="s">
        <v>13</v>
      </c>
      <c r="C29" s="7" t="s">
        <v>81</v>
      </c>
      <c r="D29" s="7" t="s">
        <v>40</v>
      </c>
      <c r="E29" s="7" t="s">
        <v>2</v>
      </c>
      <c r="F29" s="8">
        <v>12000</v>
      </c>
      <c r="G29" s="7">
        <v>24.2</v>
      </c>
      <c r="H29" s="7">
        <v>10.7</v>
      </c>
      <c r="I29" s="8">
        <v>12000</v>
      </c>
      <c r="J29" s="7">
        <v>11900</v>
      </c>
      <c r="K29" s="9">
        <v>0.9916666666666667</v>
      </c>
      <c r="L29" s="7">
        <v>1.99</v>
      </c>
      <c r="M29" s="7">
        <v>13.3</v>
      </c>
      <c r="N29" s="10">
        <v>1</v>
      </c>
      <c r="O29" s="12">
        <f t="shared" si="0"/>
        <v>1250</v>
      </c>
      <c r="P29" s="7" t="s">
        <v>3</v>
      </c>
    </row>
    <row r="30" spans="1:16" x14ac:dyDescent="0.35">
      <c r="A30" s="7">
        <v>211290025</v>
      </c>
      <c r="B30" s="7" t="s">
        <v>15</v>
      </c>
      <c r="C30" s="7" t="s">
        <v>81</v>
      </c>
      <c r="D30" s="7" t="s">
        <v>41</v>
      </c>
      <c r="E30" s="7" t="s">
        <v>2</v>
      </c>
      <c r="F30" s="8">
        <v>16000</v>
      </c>
      <c r="G30" s="7">
        <v>20.2</v>
      </c>
      <c r="H30" s="7">
        <v>8.9</v>
      </c>
      <c r="I30" s="8">
        <v>17000</v>
      </c>
      <c r="J30" s="7">
        <v>16700</v>
      </c>
      <c r="K30" s="9">
        <v>0.98235294117647054</v>
      </c>
      <c r="L30" s="7">
        <v>1.76</v>
      </c>
      <c r="M30" s="7">
        <v>11</v>
      </c>
      <c r="N30" s="10">
        <v>1.3333333333333333</v>
      </c>
      <c r="O30" s="12">
        <f t="shared" si="0"/>
        <v>1666.6666666666665</v>
      </c>
      <c r="P30" s="7" t="s">
        <v>7</v>
      </c>
    </row>
    <row r="31" spans="1:16" x14ac:dyDescent="0.35">
      <c r="A31" s="7">
        <v>210191034</v>
      </c>
      <c r="B31" s="7" t="s">
        <v>42</v>
      </c>
      <c r="C31" s="7" t="s">
        <v>81</v>
      </c>
      <c r="D31" s="7" t="s">
        <v>43</v>
      </c>
      <c r="E31" s="7" t="s">
        <v>2</v>
      </c>
      <c r="F31" s="8">
        <v>55000</v>
      </c>
      <c r="G31" s="7">
        <v>17.3</v>
      </c>
      <c r="H31" s="7">
        <v>10.199999999999999</v>
      </c>
      <c r="I31" s="8">
        <v>60000</v>
      </c>
      <c r="J31" s="7">
        <v>56500</v>
      </c>
      <c r="K31" s="9">
        <v>0.94166666666666665</v>
      </c>
      <c r="L31" s="7">
        <v>1.97</v>
      </c>
      <c r="M31" s="7">
        <v>9</v>
      </c>
      <c r="N31" s="10">
        <v>4.583333333333333</v>
      </c>
      <c r="O31" s="12">
        <f t="shared" si="0"/>
        <v>5729.1666666666661</v>
      </c>
      <c r="P31" s="7" t="s">
        <v>3</v>
      </c>
    </row>
    <row r="32" spans="1:16" x14ac:dyDescent="0.35">
      <c r="A32" s="7">
        <v>210288129</v>
      </c>
      <c r="B32" s="7" t="s">
        <v>44</v>
      </c>
      <c r="C32" s="7" t="s">
        <v>81</v>
      </c>
      <c r="D32" s="7">
        <v>0</v>
      </c>
      <c r="E32" s="7" t="s">
        <v>2</v>
      </c>
      <c r="F32" s="8">
        <v>18000</v>
      </c>
      <c r="G32" s="7">
        <v>19</v>
      </c>
      <c r="H32" s="7">
        <v>9.8000000000000007</v>
      </c>
      <c r="I32" s="8">
        <v>19000</v>
      </c>
      <c r="J32" s="7">
        <v>13300</v>
      </c>
      <c r="K32" s="9">
        <v>0.7</v>
      </c>
      <c r="L32" s="7">
        <v>2</v>
      </c>
      <c r="M32" s="7">
        <v>12</v>
      </c>
      <c r="N32" s="10">
        <v>1.5</v>
      </c>
      <c r="O32" s="12">
        <f t="shared" si="0"/>
        <v>1875</v>
      </c>
      <c r="P32" s="7" t="s">
        <v>2</v>
      </c>
    </row>
    <row r="33" spans="1:16" x14ac:dyDescent="0.35">
      <c r="A33" s="7">
        <v>210288141</v>
      </c>
      <c r="B33" s="7" t="s">
        <v>6</v>
      </c>
      <c r="C33" s="7" t="s">
        <v>81</v>
      </c>
      <c r="D33" s="7">
        <v>0</v>
      </c>
      <c r="E33" s="7" t="s">
        <v>2</v>
      </c>
      <c r="F33" s="8">
        <v>19000</v>
      </c>
      <c r="G33" s="7">
        <v>19</v>
      </c>
      <c r="H33" s="7">
        <v>9.3000000000000007</v>
      </c>
      <c r="I33" s="8">
        <v>20000</v>
      </c>
      <c r="J33" s="7">
        <v>19000</v>
      </c>
      <c r="K33" s="9">
        <v>0.95</v>
      </c>
      <c r="L33" s="7">
        <v>1.85</v>
      </c>
      <c r="M33" s="7">
        <v>12</v>
      </c>
      <c r="N33" s="10">
        <v>1.5833333333333333</v>
      </c>
      <c r="O33" s="12">
        <f t="shared" si="0"/>
        <v>1979.1666666666665</v>
      </c>
      <c r="P33" s="7" t="s">
        <v>7</v>
      </c>
    </row>
    <row r="34" spans="1:16" x14ac:dyDescent="0.35">
      <c r="A34" s="7">
        <v>210288150</v>
      </c>
      <c r="B34" s="7" t="s">
        <v>5</v>
      </c>
      <c r="C34" s="7" t="s">
        <v>81</v>
      </c>
      <c r="D34" s="7">
        <v>0</v>
      </c>
      <c r="E34" s="7" t="s">
        <v>2</v>
      </c>
      <c r="F34" s="8">
        <v>47000</v>
      </c>
      <c r="G34" s="7">
        <v>20.9</v>
      </c>
      <c r="H34" s="7">
        <v>8.9</v>
      </c>
      <c r="I34" s="8">
        <v>49000</v>
      </c>
      <c r="J34" s="7">
        <v>42500</v>
      </c>
      <c r="K34" s="9">
        <v>0.86734693877551017</v>
      </c>
      <c r="L34" s="7">
        <v>2</v>
      </c>
      <c r="M34" s="7">
        <v>11.7</v>
      </c>
      <c r="N34" s="10">
        <v>3.9166666666666665</v>
      </c>
      <c r="O34" s="12">
        <f t="shared" si="0"/>
        <v>4895.833333333333</v>
      </c>
      <c r="P34" s="7" t="s">
        <v>7</v>
      </c>
    </row>
    <row r="35" spans="1:16" x14ac:dyDescent="0.35">
      <c r="A35" s="7">
        <v>210288144</v>
      </c>
      <c r="B35" s="7" t="s">
        <v>8</v>
      </c>
      <c r="C35" s="7" t="s">
        <v>81</v>
      </c>
      <c r="D35" s="7">
        <v>0</v>
      </c>
      <c r="E35" s="7" t="s">
        <v>2</v>
      </c>
      <c r="F35" s="8">
        <v>28000</v>
      </c>
      <c r="G35" s="7">
        <v>20</v>
      </c>
      <c r="H35" s="7">
        <v>9.5</v>
      </c>
      <c r="I35" s="8">
        <v>28000</v>
      </c>
      <c r="J35" s="7">
        <v>25000</v>
      </c>
      <c r="K35" s="9">
        <v>0.8928571428571429</v>
      </c>
      <c r="L35" s="7">
        <v>1.8</v>
      </c>
      <c r="M35" s="7">
        <v>11.7</v>
      </c>
      <c r="N35" s="10">
        <v>2.3333333333333335</v>
      </c>
      <c r="O35" s="12">
        <f t="shared" si="0"/>
        <v>2916.666666666667</v>
      </c>
      <c r="P35" s="7" t="s">
        <v>7</v>
      </c>
    </row>
    <row r="36" spans="1:16" x14ac:dyDescent="0.35">
      <c r="A36" s="7">
        <v>209864940</v>
      </c>
      <c r="B36" s="7" t="s">
        <v>1</v>
      </c>
      <c r="C36" s="7" t="s">
        <v>81</v>
      </c>
      <c r="D36" s="7">
        <v>0</v>
      </c>
      <c r="E36" s="7" t="s">
        <v>2</v>
      </c>
      <c r="F36" s="8">
        <v>55000</v>
      </c>
      <c r="G36" s="7">
        <v>18.8</v>
      </c>
      <c r="H36" s="7">
        <v>9.3000000000000007</v>
      </c>
      <c r="I36" s="8">
        <v>55000</v>
      </c>
      <c r="J36" s="7">
        <v>46000</v>
      </c>
      <c r="K36" s="9">
        <v>0.83636363636363631</v>
      </c>
      <c r="L36" s="7">
        <v>1.9</v>
      </c>
      <c r="M36" s="7">
        <v>10.5</v>
      </c>
      <c r="N36" s="10">
        <v>4.583333333333333</v>
      </c>
      <c r="O36" s="12">
        <f t="shared" si="0"/>
        <v>5729.1666666666661</v>
      </c>
      <c r="P36" s="7" t="s">
        <v>7</v>
      </c>
    </row>
    <row r="37" spans="1:16" x14ac:dyDescent="0.35">
      <c r="A37" s="7">
        <v>210288142</v>
      </c>
      <c r="B37" s="7" t="s">
        <v>6</v>
      </c>
      <c r="C37" s="7" t="s">
        <v>81</v>
      </c>
      <c r="D37" s="7">
        <v>0</v>
      </c>
      <c r="E37" s="7" t="s">
        <v>2</v>
      </c>
      <c r="F37" s="8">
        <v>19000</v>
      </c>
      <c r="G37" s="7">
        <v>19.75</v>
      </c>
      <c r="H37" s="7">
        <v>9.15</v>
      </c>
      <c r="I37" s="8">
        <v>20000</v>
      </c>
      <c r="J37" s="7">
        <v>18500</v>
      </c>
      <c r="K37" s="9">
        <v>0.92500000000000004</v>
      </c>
      <c r="L37" s="7">
        <v>1.83</v>
      </c>
      <c r="M37" s="7">
        <v>12.25</v>
      </c>
      <c r="N37" s="10">
        <v>1.5833333333333333</v>
      </c>
      <c r="O37" s="12">
        <f t="shared" si="0"/>
        <v>1979.1666666666665</v>
      </c>
      <c r="P37" s="7" t="s">
        <v>7</v>
      </c>
    </row>
    <row r="38" spans="1:16" x14ac:dyDescent="0.35">
      <c r="A38" s="7">
        <v>210288151</v>
      </c>
      <c r="B38" s="7" t="s">
        <v>5</v>
      </c>
      <c r="C38" s="7" t="s">
        <v>81</v>
      </c>
      <c r="D38" s="7">
        <v>0</v>
      </c>
      <c r="E38" s="7" t="s">
        <v>2</v>
      </c>
      <c r="F38" s="8">
        <v>47500</v>
      </c>
      <c r="G38" s="7">
        <v>21.05</v>
      </c>
      <c r="H38" s="7">
        <v>9.4499999999999993</v>
      </c>
      <c r="I38" s="8">
        <v>49000</v>
      </c>
      <c r="J38" s="7">
        <v>43500</v>
      </c>
      <c r="K38" s="9">
        <v>0.88775510204081631</v>
      </c>
      <c r="L38" s="7">
        <v>2</v>
      </c>
      <c r="M38" s="7">
        <v>11.35</v>
      </c>
      <c r="N38" s="10">
        <v>3.9583333333333335</v>
      </c>
      <c r="O38" s="12">
        <f t="shared" si="0"/>
        <v>4947.916666666667</v>
      </c>
      <c r="P38" s="7" t="s">
        <v>7</v>
      </c>
    </row>
    <row r="39" spans="1:16" x14ac:dyDescent="0.35">
      <c r="A39" s="7">
        <v>210288148</v>
      </c>
      <c r="B39" s="7" t="s">
        <v>4</v>
      </c>
      <c r="C39" s="7" t="s">
        <v>81</v>
      </c>
      <c r="D39" s="7">
        <v>0</v>
      </c>
      <c r="E39" s="7" t="s">
        <v>2</v>
      </c>
      <c r="F39" s="8">
        <v>36000</v>
      </c>
      <c r="G39" s="7">
        <v>19.5</v>
      </c>
      <c r="H39" s="7">
        <v>9.85</v>
      </c>
      <c r="I39" s="8">
        <v>37000</v>
      </c>
      <c r="J39" s="7">
        <v>34400</v>
      </c>
      <c r="K39" s="9">
        <v>0.92972972972972978</v>
      </c>
      <c r="L39" s="7">
        <v>1.8</v>
      </c>
      <c r="M39" s="7">
        <v>12.1</v>
      </c>
      <c r="N39" s="10">
        <v>3</v>
      </c>
      <c r="O39" s="12">
        <f t="shared" si="0"/>
        <v>3750</v>
      </c>
      <c r="P39" s="7" t="s">
        <v>7</v>
      </c>
    </row>
    <row r="40" spans="1:16" x14ac:dyDescent="0.35">
      <c r="A40" s="7">
        <v>210288145</v>
      </c>
      <c r="B40" s="7" t="s">
        <v>8</v>
      </c>
      <c r="C40" s="7" t="s">
        <v>81</v>
      </c>
      <c r="D40" s="7">
        <v>0</v>
      </c>
      <c r="E40" s="7" t="s">
        <v>2</v>
      </c>
      <c r="F40" s="8">
        <v>28000</v>
      </c>
      <c r="G40" s="7">
        <v>21.3</v>
      </c>
      <c r="H40" s="7">
        <v>9.65</v>
      </c>
      <c r="I40" s="8">
        <v>28000</v>
      </c>
      <c r="J40" s="7">
        <v>25000</v>
      </c>
      <c r="K40" s="9">
        <v>0.8928571428571429</v>
      </c>
      <c r="L40" s="7">
        <v>1.8</v>
      </c>
      <c r="M40" s="7">
        <v>11.75</v>
      </c>
      <c r="N40" s="10">
        <v>2.3333333333333335</v>
      </c>
      <c r="O40" s="12">
        <f t="shared" si="0"/>
        <v>2916.666666666667</v>
      </c>
      <c r="P40" s="7" t="s">
        <v>7</v>
      </c>
    </row>
    <row r="41" spans="1:16" x14ac:dyDescent="0.35">
      <c r="A41" s="7">
        <v>209864941</v>
      </c>
      <c r="B41" s="7" t="s">
        <v>1</v>
      </c>
      <c r="C41" s="7" t="s">
        <v>81</v>
      </c>
      <c r="D41" s="7">
        <v>0</v>
      </c>
      <c r="E41" s="7" t="s">
        <v>2</v>
      </c>
      <c r="F41" s="8">
        <v>55000</v>
      </c>
      <c r="G41" s="7">
        <v>19.399999999999999</v>
      </c>
      <c r="H41" s="7">
        <v>9.4</v>
      </c>
      <c r="I41" s="8">
        <v>55000</v>
      </c>
      <c r="J41" s="7">
        <v>45500</v>
      </c>
      <c r="K41" s="9">
        <v>0.82727272727272727</v>
      </c>
      <c r="L41" s="7">
        <v>1.85</v>
      </c>
      <c r="M41" s="7">
        <v>10.5</v>
      </c>
      <c r="N41" s="10">
        <v>4.583333333333333</v>
      </c>
      <c r="O41" s="12">
        <f t="shared" si="0"/>
        <v>5729.1666666666661</v>
      </c>
      <c r="P41" s="7" t="s">
        <v>7</v>
      </c>
    </row>
    <row r="42" spans="1:16" x14ac:dyDescent="0.35">
      <c r="A42" s="7">
        <v>209843059</v>
      </c>
      <c r="B42" s="7" t="s">
        <v>13</v>
      </c>
      <c r="C42" s="7" t="s">
        <v>81</v>
      </c>
      <c r="D42" s="7" t="s">
        <v>45</v>
      </c>
      <c r="E42" s="7" t="s">
        <v>2</v>
      </c>
      <c r="F42" s="8">
        <v>12000</v>
      </c>
      <c r="G42" s="7">
        <v>19.5</v>
      </c>
      <c r="H42" s="7">
        <v>10</v>
      </c>
      <c r="I42" s="8">
        <v>12500</v>
      </c>
      <c r="J42" s="7">
        <v>12100</v>
      </c>
      <c r="K42" s="9">
        <v>0.96799999999999997</v>
      </c>
      <c r="L42" s="7">
        <v>1.96</v>
      </c>
      <c r="M42" s="7">
        <v>11.7</v>
      </c>
      <c r="N42" s="10">
        <v>1</v>
      </c>
      <c r="O42" s="12">
        <f t="shared" si="0"/>
        <v>1250</v>
      </c>
      <c r="P42" s="7" t="s">
        <v>7</v>
      </c>
    </row>
    <row r="43" spans="1:16" x14ac:dyDescent="0.35">
      <c r="A43" s="7">
        <v>209843062</v>
      </c>
      <c r="B43" s="7" t="s">
        <v>15</v>
      </c>
      <c r="C43" s="7" t="s">
        <v>81</v>
      </c>
      <c r="D43" s="7" t="s">
        <v>46</v>
      </c>
      <c r="E43" s="7" t="s">
        <v>2</v>
      </c>
      <c r="F43" s="8">
        <v>17000</v>
      </c>
      <c r="G43" s="7">
        <v>18</v>
      </c>
      <c r="H43" s="7">
        <v>9.5</v>
      </c>
      <c r="I43" s="8">
        <v>19000</v>
      </c>
      <c r="J43" s="7">
        <v>17700</v>
      </c>
      <c r="K43" s="9">
        <v>0.93157894736842106</v>
      </c>
      <c r="L43" s="7">
        <v>1.85</v>
      </c>
      <c r="M43" s="7">
        <v>11.7</v>
      </c>
      <c r="N43" s="10">
        <v>1.4166666666666667</v>
      </c>
      <c r="O43" s="12">
        <f t="shared" si="0"/>
        <v>1770.8333333333335</v>
      </c>
      <c r="P43" s="7" t="s">
        <v>7</v>
      </c>
    </row>
    <row r="44" spans="1:16" x14ac:dyDescent="0.35">
      <c r="A44" s="7">
        <v>209843065</v>
      </c>
      <c r="B44" s="7" t="s">
        <v>21</v>
      </c>
      <c r="C44" s="7" t="s">
        <v>81</v>
      </c>
      <c r="D44" s="7" t="s">
        <v>47</v>
      </c>
      <c r="E44" s="7" t="s">
        <v>2</v>
      </c>
      <c r="F44" s="8">
        <v>24000</v>
      </c>
      <c r="G44" s="7">
        <v>19.2</v>
      </c>
      <c r="H44" s="7">
        <v>10.5</v>
      </c>
      <c r="I44" s="8">
        <v>25000</v>
      </c>
      <c r="J44" s="7">
        <v>27000</v>
      </c>
      <c r="K44" s="9">
        <v>1.08</v>
      </c>
      <c r="L44" s="7">
        <v>2</v>
      </c>
      <c r="M44" s="7">
        <v>12</v>
      </c>
      <c r="N44" s="10">
        <v>2</v>
      </c>
      <c r="O44" s="12">
        <f t="shared" si="0"/>
        <v>2500</v>
      </c>
      <c r="P44" s="7" t="s">
        <v>7</v>
      </c>
    </row>
    <row r="45" spans="1:16" x14ac:dyDescent="0.35">
      <c r="A45" s="7">
        <v>209843076</v>
      </c>
      <c r="B45" s="7" t="s">
        <v>26</v>
      </c>
      <c r="C45" s="7" t="s">
        <v>81</v>
      </c>
      <c r="D45" s="7" t="s">
        <v>48</v>
      </c>
      <c r="E45" s="7" t="s">
        <v>2</v>
      </c>
      <c r="F45" s="8">
        <v>36000</v>
      </c>
      <c r="G45" s="7">
        <v>16.5</v>
      </c>
      <c r="H45" s="7">
        <v>11</v>
      </c>
      <c r="I45" s="8">
        <v>42000</v>
      </c>
      <c r="J45" s="7">
        <v>36000</v>
      </c>
      <c r="K45" s="9">
        <v>0.8571428571428571</v>
      </c>
      <c r="L45" s="7">
        <v>1.98</v>
      </c>
      <c r="M45" s="7">
        <v>9</v>
      </c>
      <c r="N45" s="10">
        <v>3</v>
      </c>
      <c r="O45" s="12">
        <f t="shared" si="0"/>
        <v>3750</v>
      </c>
      <c r="P45" s="7" t="s">
        <v>2</v>
      </c>
    </row>
    <row r="46" spans="1:16" x14ac:dyDescent="0.35">
      <c r="A46" s="7">
        <v>209843082</v>
      </c>
      <c r="B46" s="7" t="s">
        <v>11</v>
      </c>
      <c r="C46" s="7" t="s">
        <v>81</v>
      </c>
      <c r="D46" s="7" t="s">
        <v>49</v>
      </c>
      <c r="E46" s="7" t="s">
        <v>2</v>
      </c>
      <c r="F46" s="8">
        <v>9000</v>
      </c>
      <c r="G46" s="7">
        <v>20.2</v>
      </c>
      <c r="H46" s="7">
        <v>12</v>
      </c>
      <c r="I46" s="8">
        <v>10000</v>
      </c>
      <c r="J46" s="7">
        <v>10800</v>
      </c>
      <c r="K46" s="9">
        <v>1.08</v>
      </c>
      <c r="L46" s="7">
        <v>1.9</v>
      </c>
      <c r="M46" s="7">
        <v>13.2</v>
      </c>
      <c r="N46" s="10">
        <v>0.75</v>
      </c>
      <c r="O46" s="12">
        <f t="shared" si="0"/>
        <v>937.5</v>
      </c>
      <c r="P46" s="7" t="s">
        <v>7</v>
      </c>
    </row>
    <row r="47" spans="1:16" x14ac:dyDescent="0.35">
      <c r="A47" s="7">
        <v>210191033</v>
      </c>
      <c r="B47" s="7" t="s">
        <v>42</v>
      </c>
      <c r="C47" s="7" t="s">
        <v>81</v>
      </c>
      <c r="D47" s="7" t="s">
        <v>50</v>
      </c>
      <c r="E47" s="7" t="s">
        <v>2</v>
      </c>
      <c r="F47" s="8">
        <v>55000</v>
      </c>
      <c r="G47" s="7">
        <v>15.8</v>
      </c>
      <c r="H47" s="7">
        <v>9.5</v>
      </c>
      <c r="I47" s="8">
        <v>57000</v>
      </c>
      <c r="J47" s="7">
        <v>53000</v>
      </c>
      <c r="K47" s="9">
        <v>0.92982456140350878</v>
      </c>
      <c r="L47" s="7">
        <v>1.97</v>
      </c>
      <c r="M47" s="7">
        <v>9.4</v>
      </c>
      <c r="N47" s="10">
        <v>4.583333333333333</v>
      </c>
      <c r="O47" s="12">
        <f t="shared" si="0"/>
        <v>5729.1666666666661</v>
      </c>
      <c r="P47" s="7" t="s">
        <v>2</v>
      </c>
    </row>
    <row r="48" spans="1:16" x14ac:dyDescent="0.35">
      <c r="A48" s="7">
        <v>209865024</v>
      </c>
      <c r="B48" s="7" t="s">
        <v>51</v>
      </c>
      <c r="C48" s="7" t="s">
        <v>81</v>
      </c>
      <c r="D48" s="7" t="s">
        <v>52</v>
      </c>
      <c r="E48" s="7">
        <v>0</v>
      </c>
      <c r="F48" s="8">
        <v>18000</v>
      </c>
      <c r="G48" s="7">
        <v>18</v>
      </c>
      <c r="H48" s="7">
        <v>9.3000000000000007</v>
      </c>
      <c r="I48" s="8">
        <v>19000</v>
      </c>
      <c r="J48" s="7">
        <v>16500</v>
      </c>
      <c r="K48" s="9">
        <v>0.86842105263157898</v>
      </c>
      <c r="L48" s="7">
        <v>2.04</v>
      </c>
      <c r="M48" s="7">
        <v>12.4</v>
      </c>
      <c r="N48" s="10">
        <v>1.5</v>
      </c>
      <c r="O48" s="12">
        <f t="shared" si="0"/>
        <v>1875</v>
      </c>
      <c r="P48" s="7" t="s">
        <v>7</v>
      </c>
    </row>
    <row r="49" spans="1:16" x14ac:dyDescent="0.35">
      <c r="A49" s="7">
        <v>209865025</v>
      </c>
      <c r="B49" s="7" t="s">
        <v>53</v>
      </c>
      <c r="C49" s="7" t="s">
        <v>81</v>
      </c>
      <c r="D49" s="7" t="s">
        <v>54</v>
      </c>
      <c r="E49" s="7">
        <v>0</v>
      </c>
      <c r="F49" s="8">
        <v>24000</v>
      </c>
      <c r="G49" s="7">
        <v>17.399999999999999</v>
      </c>
      <c r="H49" s="7">
        <v>10</v>
      </c>
      <c r="I49" s="8">
        <v>24000</v>
      </c>
      <c r="J49" s="7">
        <v>22600</v>
      </c>
      <c r="K49" s="9">
        <v>0.94166666666666665</v>
      </c>
      <c r="L49" s="7">
        <v>1.91</v>
      </c>
      <c r="M49" s="7">
        <v>11.7</v>
      </c>
      <c r="N49" s="10">
        <v>2</v>
      </c>
      <c r="O49" s="12">
        <f t="shared" si="0"/>
        <v>2500</v>
      </c>
      <c r="P49" s="7" t="s">
        <v>7</v>
      </c>
    </row>
    <row r="50" spans="1:16" x14ac:dyDescent="0.35">
      <c r="A50" s="7">
        <v>213732677</v>
      </c>
      <c r="B50" s="7" t="s">
        <v>21</v>
      </c>
      <c r="C50" s="7" t="s">
        <v>81</v>
      </c>
      <c r="D50" s="7" t="s">
        <v>55</v>
      </c>
      <c r="E50" s="7">
        <v>0</v>
      </c>
      <c r="F50" s="8">
        <v>23000</v>
      </c>
      <c r="G50" s="7">
        <v>18.399999999999999</v>
      </c>
      <c r="H50" s="7">
        <v>9.3000000000000007</v>
      </c>
      <c r="I50" s="8">
        <v>26000</v>
      </c>
      <c r="J50" s="7">
        <v>21200</v>
      </c>
      <c r="K50" s="9">
        <v>0.81538461538461537</v>
      </c>
      <c r="L50" s="7">
        <v>1.9</v>
      </c>
      <c r="M50" s="7">
        <v>11.7</v>
      </c>
      <c r="N50" s="10">
        <v>1.9166666666666667</v>
      </c>
      <c r="O50" s="12">
        <f t="shared" si="0"/>
        <v>2395.8333333333335</v>
      </c>
      <c r="P50" s="7" t="s">
        <v>7</v>
      </c>
    </row>
    <row r="51" spans="1:16" x14ac:dyDescent="0.35">
      <c r="A51" s="7">
        <v>209865026</v>
      </c>
      <c r="B51" s="7" t="s">
        <v>56</v>
      </c>
      <c r="C51" s="7" t="s">
        <v>81</v>
      </c>
      <c r="D51" s="7" t="s">
        <v>57</v>
      </c>
      <c r="E51" s="7">
        <v>0</v>
      </c>
      <c r="F51" s="8">
        <v>30000</v>
      </c>
      <c r="G51" s="7">
        <v>16.2</v>
      </c>
      <c r="H51" s="7">
        <v>8.9</v>
      </c>
      <c r="I51" s="8">
        <v>33000</v>
      </c>
      <c r="J51" s="7">
        <v>24000</v>
      </c>
      <c r="K51" s="9">
        <v>0.72727272727272729</v>
      </c>
      <c r="L51" s="7">
        <v>1.8</v>
      </c>
      <c r="M51" s="7">
        <v>10</v>
      </c>
      <c r="N51" s="10">
        <v>2.5</v>
      </c>
      <c r="O51" s="12">
        <f t="shared" si="0"/>
        <v>3125</v>
      </c>
      <c r="P51" s="7" t="s">
        <v>7</v>
      </c>
    </row>
    <row r="52" spans="1:16" x14ac:dyDescent="0.35">
      <c r="A52" s="7">
        <v>213732672</v>
      </c>
      <c r="B52" s="7" t="s">
        <v>53</v>
      </c>
      <c r="C52" s="7" t="s">
        <v>81</v>
      </c>
      <c r="D52" s="7" t="s">
        <v>58</v>
      </c>
      <c r="E52" s="7">
        <v>0</v>
      </c>
      <c r="F52" s="8">
        <v>24000</v>
      </c>
      <c r="G52" s="7">
        <v>16.100000000000001</v>
      </c>
      <c r="H52" s="7">
        <v>9.8000000000000007</v>
      </c>
      <c r="I52" s="8">
        <v>25000</v>
      </c>
      <c r="J52" s="7">
        <v>20000</v>
      </c>
      <c r="K52" s="9">
        <v>0.8</v>
      </c>
      <c r="L52" s="7">
        <v>2</v>
      </c>
      <c r="M52" s="7">
        <v>10.7</v>
      </c>
      <c r="N52" s="10">
        <v>2</v>
      </c>
      <c r="O52" s="12">
        <f t="shared" si="0"/>
        <v>2500</v>
      </c>
      <c r="P52" s="7" t="s">
        <v>7</v>
      </c>
    </row>
    <row r="53" spans="1:16" x14ac:dyDescent="0.35">
      <c r="A53" s="7">
        <v>213732674</v>
      </c>
      <c r="B53" s="7" t="s">
        <v>56</v>
      </c>
      <c r="C53" s="7" t="s">
        <v>81</v>
      </c>
      <c r="D53" s="7" t="s">
        <v>59</v>
      </c>
      <c r="E53" s="7">
        <v>0</v>
      </c>
      <c r="F53" s="8">
        <v>29000</v>
      </c>
      <c r="G53" s="7">
        <v>15.2</v>
      </c>
      <c r="H53" s="7">
        <v>8.5</v>
      </c>
      <c r="I53" s="8">
        <v>31000</v>
      </c>
      <c r="J53" s="7">
        <v>22600</v>
      </c>
      <c r="K53" s="9">
        <v>0.7290322580645161</v>
      </c>
      <c r="L53" s="7">
        <v>1.8</v>
      </c>
      <c r="M53" s="7">
        <v>10</v>
      </c>
      <c r="N53" s="10">
        <v>2.4166666666666665</v>
      </c>
      <c r="O53" s="12">
        <f t="shared" si="0"/>
        <v>3020.833333333333</v>
      </c>
      <c r="P53" s="7" t="s">
        <v>7</v>
      </c>
    </row>
    <row r="54" spans="1:16" x14ac:dyDescent="0.35">
      <c r="A54" s="7">
        <v>209847221</v>
      </c>
      <c r="B54" s="7" t="s">
        <v>60</v>
      </c>
      <c r="C54" s="7" t="s">
        <v>81</v>
      </c>
      <c r="D54" s="7" t="s">
        <v>54</v>
      </c>
      <c r="E54" s="7">
        <v>0</v>
      </c>
      <c r="F54" s="8">
        <v>24000</v>
      </c>
      <c r="G54" s="7">
        <v>17</v>
      </c>
      <c r="H54" s="7">
        <v>9.1999999999999993</v>
      </c>
      <c r="I54" s="8">
        <v>26000</v>
      </c>
      <c r="J54" s="7">
        <v>19400</v>
      </c>
      <c r="K54" s="9">
        <v>0.74615384615384617</v>
      </c>
      <c r="L54" s="7">
        <v>2.1</v>
      </c>
      <c r="M54" s="7">
        <v>10.5</v>
      </c>
      <c r="N54" s="10">
        <v>2</v>
      </c>
      <c r="O54" s="12">
        <f t="shared" si="0"/>
        <v>2500</v>
      </c>
      <c r="P54" s="7" t="s">
        <v>7</v>
      </c>
    </row>
    <row r="55" spans="1:16" x14ac:dyDescent="0.35">
      <c r="A55" s="7">
        <v>209865027</v>
      </c>
      <c r="B55" s="7" t="s">
        <v>61</v>
      </c>
      <c r="C55" s="7" t="s">
        <v>81</v>
      </c>
      <c r="D55" s="7" t="s">
        <v>62</v>
      </c>
      <c r="E55" s="7">
        <v>0</v>
      </c>
      <c r="F55" s="8">
        <v>36000</v>
      </c>
      <c r="G55" s="7">
        <v>16</v>
      </c>
      <c r="H55" s="7">
        <v>9.5</v>
      </c>
      <c r="I55" s="8">
        <v>40000</v>
      </c>
      <c r="J55" s="7">
        <v>34400</v>
      </c>
      <c r="K55" s="9">
        <v>0.86</v>
      </c>
      <c r="L55" s="7">
        <v>1.97</v>
      </c>
      <c r="M55" s="7">
        <v>10</v>
      </c>
      <c r="N55" s="10">
        <v>3</v>
      </c>
      <c r="O55" s="12">
        <f t="shared" si="0"/>
        <v>3750</v>
      </c>
      <c r="P55" s="7" t="s">
        <v>7</v>
      </c>
    </row>
    <row r="56" spans="1:16" x14ac:dyDescent="0.35">
      <c r="A56" s="7">
        <v>209865028</v>
      </c>
      <c r="B56" s="7" t="s">
        <v>63</v>
      </c>
      <c r="C56" s="7" t="s">
        <v>81</v>
      </c>
      <c r="D56" s="7" t="s">
        <v>64</v>
      </c>
      <c r="E56" s="7">
        <v>0</v>
      </c>
      <c r="F56" s="8">
        <v>47000</v>
      </c>
      <c r="G56" s="7">
        <v>15.6</v>
      </c>
      <c r="H56" s="7">
        <v>9.4</v>
      </c>
      <c r="I56" s="8">
        <v>50000</v>
      </c>
      <c r="J56" s="7">
        <v>46000</v>
      </c>
      <c r="K56" s="9">
        <v>0.92</v>
      </c>
      <c r="L56" s="7">
        <v>1.9</v>
      </c>
      <c r="M56" s="7">
        <v>8.1999999999999993</v>
      </c>
      <c r="N56" s="10">
        <v>3.9166666666666665</v>
      </c>
      <c r="O56" s="12">
        <f t="shared" si="0"/>
        <v>4895.833333333333</v>
      </c>
      <c r="P56" s="7" t="s">
        <v>2</v>
      </c>
    </row>
    <row r="57" spans="1:16" x14ac:dyDescent="0.35">
      <c r="A57" s="7">
        <v>209865026</v>
      </c>
      <c r="B57" s="7" t="s">
        <v>56</v>
      </c>
      <c r="C57" s="7" t="s">
        <v>81</v>
      </c>
      <c r="D57" s="7" t="s">
        <v>57</v>
      </c>
      <c r="E57" s="7">
        <v>0</v>
      </c>
      <c r="F57" s="8">
        <v>30000</v>
      </c>
      <c r="G57" s="7">
        <v>16.2</v>
      </c>
      <c r="H57" s="7">
        <v>8.9</v>
      </c>
      <c r="I57" s="8">
        <v>33000</v>
      </c>
      <c r="J57" s="7">
        <v>24000</v>
      </c>
      <c r="K57" s="9">
        <v>0.72727272727272729</v>
      </c>
      <c r="L57" s="7">
        <v>1.8</v>
      </c>
      <c r="M57" s="7">
        <v>10</v>
      </c>
      <c r="N57" s="10">
        <v>2.5</v>
      </c>
      <c r="O57" s="12">
        <f t="shared" si="0"/>
        <v>3125</v>
      </c>
      <c r="P57" s="7" t="s">
        <v>7</v>
      </c>
    </row>
    <row r="58" spans="1:16" x14ac:dyDescent="0.35">
      <c r="A58" s="7">
        <v>210191035</v>
      </c>
      <c r="B58" s="7" t="s">
        <v>65</v>
      </c>
      <c r="C58" s="7" t="s">
        <v>81</v>
      </c>
      <c r="D58" s="7" t="s">
        <v>66</v>
      </c>
      <c r="E58" s="7">
        <v>0</v>
      </c>
      <c r="F58" s="8">
        <v>55000</v>
      </c>
      <c r="G58" s="7">
        <v>15.3</v>
      </c>
      <c r="H58" s="7">
        <v>9.4</v>
      </c>
      <c r="I58" s="8">
        <v>59000</v>
      </c>
      <c r="J58" s="7">
        <v>48500</v>
      </c>
      <c r="K58" s="9">
        <v>0.82203389830508478</v>
      </c>
      <c r="L58" s="7">
        <v>1.91</v>
      </c>
      <c r="M58" s="7">
        <v>8.8000000000000007</v>
      </c>
      <c r="N58" s="10">
        <v>4.583333333333333</v>
      </c>
      <c r="O58" s="12">
        <f t="shared" si="0"/>
        <v>5729.1666666666661</v>
      </c>
      <c r="P58" s="7" t="s">
        <v>2</v>
      </c>
    </row>
    <row r="59" spans="1:16" x14ac:dyDescent="0.35">
      <c r="A59" s="7">
        <v>213732673</v>
      </c>
      <c r="B59" s="7" t="s">
        <v>61</v>
      </c>
      <c r="C59" s="7" t="s">
        <v>81</v>
      </c>
      <c r="D59" s="7" t="s">
        <v>59</v>
      </c>
      <c r="E59" s="7">
        <v>0</v>
      </c>
      <c r="F59" s="8">
        <v>35000</v>
      </c>
      <c r="G59" s="7">
        <v>15.5</v>
      </c>
      <c r="H59" s="7">
        <v>8.6</v>
      </c>
      <c r="I59" s="8">
        <v>38000</v>
      </c>
      <c r="J59" s="7">
        <v>31600</v>
      </c>
      <c r="K59" s="9">
        <v>0.83157894736842108</v>
      </c>
      <c r="L59" s="7">
        <v>1.85</v>
      </c>
      <c r="M59" s="7">
        <v>10</v>
      </c>
      <c r="N59" s="10">
        <v>2.9166666666666665</v>
      </c>
      <c r="O59" s="12">
        <f t="shared" si="0"/>
        <v>3645.833333333333</v>
      </c>
      <c r="P59" s="7" t="s">
        <v>7</v>
      </c>
    </row>
  </sheetData>
  <conditionalFormatting sqref="A1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Christopher  Morley</dc:creator>
  <cp:lastModifiedBy>Christopher  Morley</cp:lastModifiedBy>
  <dcterms:created xsi:type="dcterms:W3CDTF">2024-07-27T19:23:43Z</dcterms:created>
  <dcterms:modified xsi:type="dcterms:W3CDTF">2024-07-27T20:02:31Z</dcterms:modified>
</cp:coreProperties>
</file>